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4to. TRIMESTRE  2025 TITULO V - - - co\FINANCIERO -PRESUPUESTAL\"/>
    </mc:Choice>
  </mc:AlternateContent>
  <xr:revisionPtr revIDLastSave="0" documentId="13_ncr:1_{29667620-73A4-4E7D-AB8C-8F7D279E607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<sst xmlns="http://schemas.openxmlformats.org/spreadsheetml/2006/main" count="43" uniqueCount="43">
  <si>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</si>
  <si>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</si>
  <si>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</si>
  <si>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</si>
  <si>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</si>
  <si>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</si>
  <si>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</si>
  <si>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</si>
  <si>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</si>
  <si>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</si>
  <si>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</si>
  <si>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</si>
  <si>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</si>
  <si>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</si>
  <si>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</si>
  <si>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</si>
  <si>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</si>
  <si>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</si>
  <si>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</si>
  <si>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</si>
  <si>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</si>
  <si>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</si>
  <si>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</si>
  <si>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</si>
  <si>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</si>
  <si>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</si>
  <si>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</si>
  <si>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</si>
  <si>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</si>
  <si>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</si>
  <si>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</si>
  <si>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</si>
  <si>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</si>
  <si>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</si>
  <si>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</si>
  <si>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</si>
  <si>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</si>
  <si>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</si>
  <si>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</si>
  <si>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</si>
  <si>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</si>
  <si>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</si>
  <si>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JUNTA MUNICIPAL DE AGUA POTABLE Y ALCANTARILLADO DE SAN FELIPE,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</si>
</sst>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2" applyNumberFormat="0" applyAlignment="0" applyProtection="0"/>
    <xf numFmtId="0" fontId="16" fillId="7" borderId="13" applyNumberFormat="0" applyAlignment="0" applyProtection="0"/>
    <xf numFmtId="0" fontId="17" fillId="7" borderId="12" applyNumberFormat="0" applyAlignment="0" applyProtection="0"/>
    <xf numFmtId="0" fontId="18" fillId="0" borderId="14" applyNumberFormat="0" applyFill="0" applyAlignment="0" applyProtection="0"/>
    <xf numFmtId="0" fontId="19" fillId="8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9" applyFont="1" applyBorder="1" applyAlignment="1">
      <alignment horizontal="center" vertical="center" wrapText="1"/>
    </xf>
    <xf numFmtId="0" fontId="1" fillId="0" borderId="0" xfId="56" applyAlignment="1">
      <alignment horizontal="center"/>
    </xf>
    <xf numFmtId="0" fontId="1" fillId="0" borderId="0" xfId="56"/>
    <xf numFmtId="4" fontId="3" fillId="0" borderId="8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3" fillId="0" borderId="1" xfId="0" applyFont="1" applyBorder="1" applyAlignment="1">
      <alignment horizontal="left" wrapText="1" indent="1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0" xfId="56" applyAlignment="1">
      <alignment horizontal="center" vertical="center"/>
    </xf>
    <xf numFmtId="0" fontId="1" fillId="0" borderId="0" xfId="56" applyAlignment="1">
      <alignment horizont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00000000}"/>
    <cellStyle name="Incorrecto" xfId="22" builtinId="27" customBuiltin="1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eutral" xfId="23" builtinId="28" customBuiltin="1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56" xr:uid="{F741BEAD-2D3B-4C7B-AE15-A3B6CADD5FC5}"/>
    <cellStyle name="Notas 2" xfId="57" xr:uid="{0EAB8E88-1CE4-4635-93C7-CE88E4C299D3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9"/>
  <sheetViews>
    <sheetView showGridLines="0" tabSelected="1" topLeftCell="A19" workbookViewId="0">
      <selection activeCell="E49" sqref="E49:G4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42</v>
      </c>
      <c r="B1" s="20"/>
      <c r="C1" s="20"/>
      <c r="D1" s="20"/>
      <c r="E1" s="20"/>
      <c r="F1" s="20"/>
      <c r="G1" s="21"/>
    </row>
    <row r="2" spans="1:7" x14ac:dyDescent="0.2">
      <c r="A2" s="10"/>
      <c r="B2" s="19" t="s">
        <v>37</v>
      </c>
      <c r="C2" s="20"/>
      <c r="D2" s="20"/>
      <c r="E2" s="20"/>
      <c r="F2" s="21"/>
      <c r="G2" s="17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8"/>
    </row>
    <row r="4" spans="1:7" x14ac:dyDescent="0.2">
      <c r="A4" s="12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9">
        <f t="shared" ref="B5:G5" si="0">SUM(B6:B13)</f>
        <v>3461367</v>
      </c>
      <c r="C5" s="9">
        <f t="shared" si="0"/>
        <v>118792.79</v>
      </c>
      <c r="D5" s="9">
        <f t="shared" si="0"/>
        <v>3580159.79</v>
      </c>
      <c r="E5" s="9">
        <f t="shared" si="0"/>
        <v>3115842.01</v>
      </c>
      <c r="F5" s="9">
        <f t="shared" si="0"/>
        <v>3108530.92</v>
      </c>
      <c r="G5" s="9">
        <f t="shared" si="0"/>
        <v>464317.78000000026</v>
      </c>
    </row>
    <row r="6" spans="1:7" x14ac:dyDescent="0.2">
      <c r="A6" s="13" t="s">
        <v>21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</row>
    <row r="7" spans="1:7" x14ac:dyDescent="0.2">
      <c r="A7" s="13" t="s">
        <v>6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7">
        <f t="shared" ref="G7:G13" si="2">D7-E7</f>
        <v>0</v>
      </c>
    </row>
    <row r="8" spans="1:7" x14ac:dyDescent="0.2">
      <c r="A8" s="13" t="s">
        <v>40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13" t="s">
        <v>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13" t="s">
        <v>12</v>
      </c>
      <c r="B10" s="7">
        <v>3461367</v>
      </c>
      <c r="C10" s="7">
        <v>118792.79</v>
      </c>
      <c r="D10" s="7">
        <f t="shared" si="1"/>
        <v>3580159.79</v>
      </c>
      <c r="E10" s="7">
        <v>3115842.01</v>
      </c>
      <c r="F10" s="7">
        <v>3108530.92</v>
      </c>
      <c r="G10" s="7">
        <f t="shared" si="2"/>
        <v>464317.78000000026</v>
      </c>
    </row>
    <row r="11" spans="1:7" x14ac:dyDescent="0.2">
      <c r="A11" s="13" t="s">
        <v>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13" t="s">
        <v>22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</row>
    <row r="13" spans="1:7" x14ac:dyDescent="0.2">
      <c r="A13" s="13" t="s">
        <v>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</row>
    <row r="14" spans="1:7" x14ac:dyDescent="0.2">
      <c r="A14" s="13"/>
      <c r="B14" s="7"/>
      <c r="C14" s="7"/>
      <c r="D14" s="7"/>
      <c r="E14" s="7"/>
      <c r="F14" s="7"/>
      <c r="G14" s="7"/>
    </row>
    <row r="15" spans="1:7" x14ac:dyDescent="0.2">
      <c r="A15" s="3" t="s">
        <v>9</v>
      </c>
      <c r="B15" s="9">
        <f t="shared" ref="B15:G15" si="3">SUM(B16:B22)</f>
        <v>60737891.760000005</v>
      </c>
      <c r="C15" s="9">
        <f t="shared" si="3"/>
        <v>41666590</v>
      </c>
      <c r="D15" s="9">
        <f t="shared" si="3"/>
        <v>102404481.75999999</v>
      </c>
      <c r="E15" s="9">
        <f t="shared" si="3"/>
        <v>44396092.590000004</v>
      </c>
      <c r="F15" s="9">
        <f t="shared" si="3"/>
        <v>43932532.740000002</v>
      </c>
      <c r="G15" s="9">
        <f t="shared" si="3"/>
        <v>58008389.170000002</v>
      </c>
    </row>
    <row r="16" spans="1:7" x14ac:dyDescent="0.2">
      <c r="A16" s="13" t="s">
        <v>23</v>
      </c>
      <c r="B16" s="7">
        <v>19470089.620000001</v>
      </c>
      <c r="C16" s="7">
        <v>2925997.84</v>
      </c>
      <c r="D16" s="7">
        <f>B16+C16</f>
        <v>22396087.460000001</v>
      </c>
      <c r="E16" s="7">
        <v>14990722.710000001</v>
      </c>
      <c r="F16" s="7">
        <v>14958242.76</v>
      </c>
      <c r="G16" s="7">
        <f t="shared" ref="G16:G22" si="4">D16-E16</f>
        <v>7405364.75</v>
      </c>
    </row>
    <row r="17" spans="1:7" x14ac:dyDescent="0.2">
      <c r="A17" s="13" t="s">
        <v>15</v>
      </c>
      <c r="B17" s="7">
        <v>41267802.140000001</v>
      </c>
      <c r="C17" s="7">
        <v>38740592.159999996</v>
      </c>
      <c r="D17" s="7">
        <f t="shared" ref="D17:D22" si="5">B17+C17</f>
        <v>80008394.299999997</v>
      </c>
      <c r="E17" s="7">
        <v>29405369.879999999</v>
      </c>
      <c r="F17" s="7">
        <v>28974289.98</v>
      </c>
      <c r="G17" s="7">
        <f t="shared" si="4"/>
        <v>50603024.420000002</v>
      </c>
    </row>
    <row r="18" spans="1:7" x14ac:dyDescent="0.2">
      <c r="A18" s="13" t="s">
        <v>10</v>
      </c>
      <c r="B18" s="7">
        <v>0</v>
      </c>
      <c r="C18" s="7">
        <v>0</v>
      </c>
      <c r="D18" s="7">
        <f t="shared" si="5"/>
        <v>0</v>
      </c>
      <c r="E18" s="7">
        <v>0</v>
      </c>
      <c r="F18" s="7">
        <v>0</v>
      </c>
      <c r="G18" s="7">
        <f t="shared" si="4"/>
        <v>0</v>
      </c>
    </row>
    <row r="19" spans="1:7" x14ac:dyDescent="0.2">
      <c r="A19" s="13" t="s">
        <v>24</v>
      </c>
      <c r="B19" s="7">
        <v>0</v>
      </c>
      <c r="C19" s="7">
        <v>0</v>
      </c>
      <c r="D19" s="7">
        <f t="shared" si="5"/>
        <v>0</v>
      </c>
      <c r="E19" s="7">
        <v>0</v>
      </c>
      <c r="F19" s="7">
        <v>0</v>
      </c>
      <c r="G19" s="7">
        <f t="shared" si="4"/>
        <v>0</v>
      </c>
    </row>
    <row r="20" spans="1:7" x14ac:dyDescent="0.2">
      <c r="A20" s="13" t="s">
        <v>25</v>
      </c>
      <c r="B20" s="7">
        <v>0</v>
      </c>
      <c r="C20" s="7">
        <v>0</v>
      </c>
      <c r="D20" s="7">
        <f t="shared" si="5"/>
        <v>0</v>
      </c>
      <c r="E20" s="7">
        <v>0</v>
      </c>
      <c r="F20" s="7">
        <v>0</v>
      </c>
      <c r="G20" s="7">
        <f t="shared" si="4"/>
        <v>0</v>
      </c>
    </row>
    <row r="21" spans="1:7" x14ac:dyDescent="0.2">
      <c r="A21" s="13" t="s">
        <v>26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4"/>
        <v>0</v>
      </c>
    </row>
    <row r="22" spans="1:7" x14ac:dyDescent="0.2">
      <c r="A22" s="13" t="s">
        <v>1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4"/>
        <v>0</v>
      </c>
    </row>
    <row r="23" spans="1:7" x14ac:dyDescent="0.2">
      <c r="A23" s="13"/>
      <c r="B23" s="7"/>
      <c r="C23" s="7"/>
      <c r="D23" s="7"/>
      <c r="E23" s="7"/>
      <c r="F23" s="7"/>
      <c r="G23" s="7"/>
    </row>
    <row r="24" spans="1:7" x14ac:dyDescent="0.2">
      <c r="A24" s="3" t="s">
        <v>27</v>
      </c>
      <c r="B24" s="9">
        <f t="shared" ref="B24:G24" si="6">SUM(B25:B33)</f>
        <v>1230271.3799999999</v>
      </c>
      <c r="C24" s="9">
        <f t="shared" si="6"/>
        <v>1500</v>
      </c>
      <c r="D24" s="9">
        <f t="shared" si="6"/>
        <v>1231771.3799999999</v>
      </c>
      <c r="E24" s="9">
        <f t="shared" si="6"/>
        <v>812260.69</v>
      </c>
      <c r="F24" s="9">
        <f t="shared" si="6"/>
        <v>810750.35</v>
      </c>
      <c r="G24" s="9">
        <f t="shared" si="6"/>
        <v>419510.68999999994</v>
      </c>
    </row>
    <row r="25" spans="1:7" x14ac:dyDescent="0.2">
      <c r="A25" s="13" t="s">
        <v>16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 t="shared" ref="G25:G33" si="7">D25-E25</f>
        <v>0</v>
      </c>
    </row>
    <row r="26" spans="1:7" x14ac:dyDescent="0.2">
      <c r="A26" s="13" t="s">
        <v>13</v>
      </c>
      <c r="B26" s="7">
        <v>0</v>
      </c>
      <c r="C26" s="7">
        <v>0</v>
      </c>
      <c r="D26" s="7">
        <f t="shared" ref="D26:D33" si="8">B26+C26</f>
        <v>0</v>
      </c>
      <c r="E26" s="7">
        <v>0</v>
      </c>
      <c r="F26" s="7">
        <v>0</v>
      </c>
      <c r="G26" s="7">
        <f t="shared" si="7"/>
        <v>0</v>
      </c>
    </row>
    <row r="27" spans="1:7" x14ac:dyDescent="0.2">
      <c r="A27" s="13" t="s">
        <v>17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7">
        <f t="shared" si="7"/>
        <v>0</v>
      </c>
    </row>
    <row r="28" spans="1:7" x14ac:dyDescent="0.2">
      <c r="A28" s="13" t="s">
        <v>28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7">
        <f t="shared" si="7"/>
        <v>0</v>
      </c>
    </row>
    <row r="29" spans="1:7" x14ac:dyDescent="0.2">
      <c r="A29" s="13" t="s">
        <v>11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7"/>
        <v>0</v>
      </c>
    </row>
    <row r="30" spans="1:7" x14ac:dyDescent="0.2">
      <c r="A30" s="13" t="s">
        <v>2</v>
      </c>
      <c r="B30" s="7">
        <v>1230271.3799999999</v>
      </c>
      <c r="C30" s="7">
        <v>1500</v>
      </c>
      <c r="D30" s="7">
        <f t="shared" si="8"/>
        <v>1231771.3799999999</v>
      </c>
      <c r="E30" s="7">
        <v>812260.69</v>
      </c>
      <c r="F30" s="7">
        <v>810750.35</v>
      </c>
      <c r="G30" s="7">
        <f t="shared" si="7"/>
        <v>419510.68999999994</v>
      </c>
    </row>
    <row r="31" spans="1:7" x14ac:dyDescent="0.2">
      <c r="A31" s="13" t="s">
        <v>3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7"/>
        <v>0</v>
      </c>
    </row>
    <row r="32" spans="1:7" x14ac:dyDescent="0.2">
      <c r="A32" s="13" t="s">
        <v>29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7"/>
        <v>0</v>
      </c>
    </row>
    <row r="33" spans="1:7" x14ac:dyDescent="0.2">
      <c r="A33" s="13" t="s">
        <v>18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7"/>
        <v>0</v>
      </c>
    </row>
    <row r="34" spans="1:7" x14ac:dyDescent="0.2">
      <c r="A34" s="13"/>
      <c r="B34" s="7"/>
      <c r="C34" s="7"/>
      <c r="D34" s="7"/>
      <c r="E34" s="7"/>
      <c r="F34" s="7"/>
      <c r="G34" s="7"/>
    </row>
    <row r="35" spans="1:7" x14ac:dyDescent="0.2">
      <c r="A35" s="3" t="s">
        <v>19</v>
      </c>
      <c r="B35" s="9">
        <f t="shared" ref="B35:G35" si="9">SUM(B36:B39)</f>
        <v>0</v>
      </c>
      <c r="C35" s="9">
        <f t="shared" si="9"/>
        <v>0</v>
      </c>
      <c r="D35" s="9">
        <f t="shared" si="9"/>
        <v>0</v>
      </c>
      <c r="E35" s="9">
        <f t="shared" si="9"/>
        <v>0</v>
      </c>
      <c r="F35" s="9">
        <f t="shared" si="9"/>
        <v>0</v>
      </c>
      <c r="G35" s="9">
        <f t="shared" si="9"/>
        <v>0</v>
      </c>
    </row>
    <row r="36" spans="1:7" x14ac:dyDescent="0.2">
      <c r="A36" s="13" t="s">
        <v>30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 t="shared" ref="G36:G39" si="10">D36-E36</f>
        <v>0</v>
      </c>
    </row>
    <row r="37" spans="1:7" ht="11.25" customHeight="1" x14ac:dyDescent="0.2">
      <c r="A37" s="13" t="s">
        <v>14</v>
      </c>
      <c r="B37" s="7">
        <v>0</v>
      </c>
      <c r="C37" s="7">
        <v>0</v>
      </c>
      <c r="D37" s="7">
        <f t="shared" ref="D37:D39" si="11">B37+C37</f>
        <v>0</v>
      </c>
      <c r="E37" s="7">
        <v>0</v>
      </c>
      <c r="F37" s="7">
        <v>0</v>
      </c>
      <c r="G37" s="7">
        <f t="shared" si="10"/>
        <v>0</v>
      </c>
    </row>
    <row r="38" spans="1:7" x14ac:dyDescent="0.2">
      <c r="A38" s="13" t="s">
        <v>20</v>
      </c>
      <c r="B38" s="7">
        <v>0</v>
      </c>
      <c r="C38" s="7">
        <v>0</v>
      </c>
      <c r="D38" s="7">
        <f t="shared" si="11"/>
        <v>0</v>
      </c>
      <c r="E38" s="7">
        <v>0</v>
      </c>
      <c r="F38" s="7">
        <v>0</v>
      </c>
      <c r="G38" s="7">
        <f t="shared" si="10"/>
        <v>0</v>
      </c>
    </row>
    <row r="39" spans="1:7" x14ac:dyDescent="0.2">
      <c r="A39" s="13" t="s">
        <v>4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0"/>
        <v>0</v>
      </c>
    </row>
    <row r="40" spans="1:7" x14ac:dyDescent="0.2">
      <c r="A40" s="13"/>
      <c r="B40" s="7"/>
      <c r="C40" s="7"/>
      <c r="D40" s="7"/>
      <c r="E40" s="7"/>
      <c r="F40" s="7"/>
      <c r="G40" s="7"/>
    </row>
    <row r="41" spans="1:7" x14ac:dyDescent="0.2">
      <c r="A41" s="14" t="s">
        <v>41</v>
      </c>
      <c r="B41" s="8">
        <f t="shared" ref="B41:G41" si="12">SUM(B35+B24+B15+B5)</f>
        <v>65429530.140000008</v>
      </c>
      <c r="C41" s="8">
        <f t="shared" si="12"/>
        <v>41786882.789999999</v>
      </c>
      <c r="D41" s="8">
        <f t="shared" si="12"/>
        <v>107216412.92999999</v>
      </c>
      <c r="E41" s="8">
        <f t="shared" si="12"/>
        <v>48324195.289999999</v>
      </c>
      <c r="F41" s="8">
        <f t="shared" si="12"/>
        <v>47851814.010000005</v>
      </c>
      <c r="G41" s="8">
        <f t="shared" si="12"/>
        <v>58892217.640000001</v>
      </c>
    </row>
    <row r="43" spans="1:7" x14ac:dyDescent="0.2">
      <c r="A43" s="1" t="s">
        <v>39</v>
      </c>
    </row>
    <row r="46" spans="1:7" ht="15" x14ac:dyDescent="0.25">
      <c r="B46" s="6"/>
      <c r="C46" s="6"/>
    </row>
    <row r="47" spans="1:7" ht="15" x14ac:dyDescent="0.25">
      <c r="C47" s="6"/>
      <c r="G47" s="6"/>
    </row>
    <row r="48" spans="1:7" ht="15" x14ac:dyDescent="0.25">
      <c r="A48" s="5"/>
      <c r="E48" s="15"/>
      <c r="F48" s="15"/>
      <c r="G48" s="15"/>
    </row>
    <row r="49" spans="1:7" ht="15" x14ac:dyDescent="0.25">
      <c r="A49" s="5"/>
      <c r="E49" s="16"/>
      <c r="F49" s="16"/>
      <c r="G49" s="16"/>
    </row>
  </sheetData>
  <sheetProtection formatCells="0" formatColumns="0" formatRows="0" autoFilter="0"/>
  <mergeCells count="5">
    <mergeCell ref="G2:G3"/>
    <mergeCell ref="A1:G1"/>
    <mergeCell ref="B2:F2"/>
    <mergeCell ref="E48:G48"/>
    <mergeCell ref="E49:G4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2026-01-31T04:00:51Z</cp:lastPrinted>
  <dcterms:created xsi:type="dcterms:W3CDTF">2014-02-10T03:37:14Z</dcterms:created>
  <dcterms:modified xsi:type="dcterms:W3CDTF">2026-02-04T16:04:47Z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